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</sheets>
  <definedNames/>
  <calcPr/>
  <extLst>
    <ext uri="GoogleSheetsCustomDataVersion2">
      <go:sheetsCustomData xmlns:go="http://customooxmlschemas.google.com/" r:id="rId5" roundtripDataChecksum="4GRt6qr27QKxAUhn24iyAwi0P2yia7E7VD2qDS0IAUc="/>
    </ext>
  </extLst>
</workbook>
</file>

<file path=xl/sharedStrings.xml><?xml version="1.0" encoding="utf-8"?>
<sst xmlns="http://schemas.openxmlformats.org/spreadsheetml/2006/main" count="17" uniqueCount="17">
  <si>
    <t>ESTADO DE LA DEUDA A 31/12/2024</t>
  </si>
  <si>
    <t>Cód. operación</t>
  </si>
  <si>
    <t>Descripción</t>
  </si>
  <si>
    <t>Total capital solicitado</t>
  </si>
  <si>
    <t>Total capital Amortizado</t>
  </si>
  <si>
    <t>Capital Pendiente a 31/12/2024</t>
  </si>
  <si>
    <t>2015 / 1 / EMUVIA</t>
  </si>
  <si>
    <t>PRESTAMO UNICAJA EMUVIAL HIPOTECARIO</t>
  </si>
  <si>
    <t>2015 / 1 / PIE13</t>
  </si>
  <si>
    <t>LIQUIDACION PARTICIPACIÓN EN LOS INGRESOS DEL ESTADO 2013</t>
  </si>
  <si>
    <t>2014 / 1 / CAJAMA</t>
  </si>
  <si>
    <t>INVERSIONES 2014</t>
  </si>
  <si>
    <t>2022 / 1 / PIE20</t>
  </si>
  <si>
    <t>REINTEGRO PIE NEGATIVA 2020 (776.661,74 €)</t>
  </si>
  <si>
    <t>2024 / 1 / BBVA</t>
  </si>
  <si>
    <t>PRÉSTAMO REFORMA CASA FERNANDO DE TAPIA</t>
  </si>
  <si>
    <t>TOTALES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</si>
</sst>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&quot;€&quot;_-;\-* #,##0.00\ &quot;€&quot;_-;_-* &quot;-&quot;??\ &quot;€&quot;_-;_-@"/>
  </numFmts>
  <fonts count="4">
    <font>
      <sz val="11.0"/>
      <color theme="1"/>
      <name val="Aptos Narrow"/>
      <scheme val="minor"/>
    </font>
    <font>
      <b/>
      <sz val="10.0"/>
      <color theme="1"/>
      <name val="Aptos Narrow"/>
    </font>
    <font>
      <sz val="11.0"/>
      <color theme="1"/>
      <name val="Aptos Narrow"/>
    </font>
    <font>
      <sz val="10.0"/>
      <color theme="1"/>
      <name val="Aptos Narrow"/>
    </font>
  </fonts>
  <fills count="5">
    <fill>
      <patternFill patternType="none"/>
    </fill>
    <fill>
      <patternFill patternType="lightGray"/>
    </fill>
    <fill>
      <patternFill patternType="solid">
        <fgColor rgb="FFB8CFED"/>
        <bgColor rgb="FFB8CFED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</fills>
  <borders count="4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4" xfId="0" applyAlignment="1" applyFont="1" applyNumberFormat="1">
      <alignment shrinkToFit="0" vertical="bottom" wrapText="0"/>
    </xf>
    <xf borderId="1" fillId="2" fontId="1" numFmtId="49" xfId="0" applyAlignment="1" applyBorder="1" applyFill="1" applyFont="1" applyNumberFormat="1">
      <alignment horizontal="center" shrinkToFit="0" vertical="bottom" wrapText="0"/>
    </xf>
    <xf borderId="1" fillId="2" fontId="1" numFmtId="4" xfId="0" applyAlignment="1" applyBorder="1" applyFont="1" applyNumberFormat="1">
      <alignment horizontal="center" shrinkToFit="0" vertical="bottom" wrapText="0"/>
    </xf>
    <xf borderId="0" fillId="0" fontId="3" numFmtId="49" xfId="0" applyAlignment="1" applyFont="1" applyNumberForma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1" fillId="3" fontId="3" numFmtId="49" xfId="0" applyAlignment="1" applyBorder="1" applyFill="1" applyFont="1" applyNumberFormat="1">
      <alignment shrinkToFit="0" vertical="bottom" wrapText="0"/>
    </xf>
    <xf borderId="1" fillId="3" fontId="3" numFmtId="164" xfId="0" applyAlignment="1" applyBorder="1" applyFont="1" applyNumberFormat="1">
      <alignment shrinkToFit="0" vertical="bottom" wrapText="0"/>
    </xf>
    <xf borderId="2" fillId="4" fontId="1" numFmtId="49" xfId="0" applyAlignment="1" applyBorder="1" applyFill="1" applyFont="1" applyNumberFormat="1">
      <alignment shrinkToFit="0" vertical="bottom" wrapText="0"/>
    </xf>
    <xf borderId="3" fillId="4" fontId="1" numFmtId="0" xfId="0" applyAlignment="1" applyBorder="1" applyFont="1">
      <alignment shrinkToFit="0" vertical="bottom" wrapText="0"/>
    </xf>
    <xf borderId="3" fillId="4" fontId="1" numFmtId="164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75"/>
    <col customWidth="1" min="2" max="2" width="52.88"/>
    <col customWidth="1" min="3" max="3" width="18.25"/>
    <col customWidth="1" min="4" max="4" width="19.25"/>
    <col customWidth="1" min="5" max="5" width="25.88"/>
    <col customWidth="1" min="6" max="26" width="10.0"/>
  </cols>
  <sheetData>
    <row r="1">
      <c r="A1" s="1" t="s">
        <v>0</v>
      </c>
      <c r="C1" s="2"/>
      <c r="D1" s="2"/>
      <c r="E1" s="2"/>
    </row>
    <row r="2">
      <c r="C2" s="2"/>
      <c r="D2" s="2"/>
      <c r="E2" s="2"/>
    </row>
    <row r="3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</row>
    <row r="4">
      <c r="A4" s="5" t="s">
        <v>6</v>
      </c>
      <c r="B4" s="5" t="s">
        <v>7</v>
      </c>
      <c r="C4" s="6">
        <v>833420.98</v>
      </c>
      <c r="D4" s="6">
        <v>781355.22</v>
      </c>
      <c r="E4" s="6">
        <v>52065.76</v>
      </c>
    </row>
    <row r="5">
      <c r="A5" s="7" t="s">
        <v>8</v>
      </c>
      <c r="B5" s="7" t="s">
        <v>9</v>
      </c>
      <c r="C5" s="8">
        <v>361180.88</v>
      </c>
      <c r="D5" s="8">
        <v>256245.62</v>
      </c>
      <c r="E5" s="8">
        <v>104935.26</v>
      </c>
    </row>
    <row r="6">
      <c r="A6" s="5" t="s">
        <v>10</v>
      </c>
      <c r="B6" s="5" t="s">
        <v>11</v>
      </c>
      <c r="C6" s="6">
        <v>440000.0</v>
      </c>
      <c r="D6" s="6">
        <v>285880.75</v>
      </c>
      <c r="E6" s="6">
        <v>154119.25</v>
      </c>
    </row>
    <row r="7">
      <c r="A7" s="7" t="s">
        <v>12</v>
      </c>
      <c r="B7" s="7" t="s">
        <v>13</v>
      </c>
      <c r="C7" s="8">
        <v>776661.74</v>
      </c>
      <c r="D7" s="8">
        <v>579697.12</v>
      </c>
      <c r="E7" s="8">
        <v>196964.62</v>
      </c>
    </row>
    <row r="8" ht="15.75" customHeight="1">
      <c r="A8" s="5" t="s">
        <v>14</v>
      </c>
      <c r="B8" s="5" t="s">
        <v>15</v>
      </c>
      <c r="C8" s="6">
        <v>2400000.0</v>
      </c>
      <c r="D8" s="6">
        <v>0.0</v>
      </c>
      <c r="E8" s="6">
        <v>2400000.0</v>
      </c>
    </row>
    <row r="9" ht="15.75" customHeight="1">
      <c r="A9" s="9" t="s">
        <v>16</v>
      </c>
      <c r="B9" s="10"/>
      <c r="C9" s="11">
        <f t="shared" ref="C9:E9" si="1">SUM(C4:C8)</f>
        <v>4811263.6</v>
      </c>
      <c r="D9" s="11">
        <f t="shared" si="1"/>
        <v>1903178.71</v>
      </c>
      <c r="E9" s="11">
        <f t="shared" si="1"/>
        <v>2908084.89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2025-09-11T06:58:25Z</dcterms:created>
  <dc:creator>Intervención  Alcalá la Real</dc:creator>
</cp:coreProperties>
</file>